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<sst xmlns="http://schemas.openxmlformats.org/spreadsheetml/2006/main" count="282" uniqueCount="134">
  <si>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</si>
  <si>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</si>
  <si>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</si>
  <si>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</si>
  <si>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</si>
  <si>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</si>
  <si>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</si>
  <si>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</si>
  <si>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</si>
  <si>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</si>
  <si>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</si>
  <si>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</si>
  <si>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</si>
  <si>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</si>
  <si>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</si>
  <si>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</si>
  <si>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</si>
  <si>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</si>
  <si>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</si>
  <si>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</si>
  <si>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</si>
  <si>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</si>
  <si>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</si>
  <si>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</si>
  <si>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</si>
  <si>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</si>
  <si>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</si>
  <si>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</si>
  <si>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</si>
  <si>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</si>
  <si>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</si>
  <si>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</si>
  <si>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</si>
  <si>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</si>
  <si>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</si>
  <si>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2.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</si>
  <si>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</si>
  <si>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</si>
  <si>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</si>
  <si>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</si>
  <si>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</si>
  <si>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</si>
  <si>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</si>
  <si>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</si>
  <si>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</si>
  <si>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</si>
  <si>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</si>
  <si>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</si>
  <si>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</si>
  <si>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</si>
  <si>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</si>
  <si>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</si>
  <si>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</si>
  <si>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</si>
  <si>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</si>
  <si>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</si>
  <si>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</si>
  <si>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</si>
  <si>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</si>
  <si>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</si>
  <si>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</si>
  <si>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</si>
  <si>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</si>
  <si>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</si>
  <si>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</si>
  <si>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</si>
  <si>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</si>
  <si>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</si>
  <si>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</si>
  <si>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</si>
  <si>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</si>
  <si>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</si>
  <si>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</si>
  <si>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</si>
  <si>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</si>
  <si>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</si>
  <si>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</si>
  <si>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</si>
  <si>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</si>
  <si>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</si>
  <si>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</si>
  <si>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</si>
  <si>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</si>
  <si>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</si>
  <si>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</si>
  <si>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</si>
  <si>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</si>
  <si>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</si>
  <si>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</si>
  <si>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</si>
  <si>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</si>
  <si>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</si>
  <si>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</si>
  <si>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</si>
  <si>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</si>
  <si>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</si>
  <si>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</si>
  <si>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</si>
  <si>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</si>
  <si>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</si>
  <si>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</si>
  <si>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</si>
  <si>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</si>
  <si>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</si>
  <si>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</si>
  <si>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</si>
  <si>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</si>
  <si>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</si>
  <si>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 </t>
  </si>
  <si>
    <t>0</t>
  </si>
  <si>
    <t>1.Цельномолочная продукция, тыс. тонн</t>
  </si>
  <si>
    <t>Начальник финансового отдела</t>
  </si>
  <si>
    <t>Среднегодовая численность постоянного населения – всего,   чел.</t>
  </si>
  <si>
    <t>врачами, чел. на 10 тыс. Населения (фактически))</t>
  </si>
  <si>
    <t>врачами, чел. на 10 тыс. населения (по штату)</t>
  </si>
  <si>
    <t>средним медицинским персоналом, чел. на 10 тыс. населения (фактически)</t>
  </si>
  <si>
    <t>средним медицинским персоналом, чел. на 10 тыс. населения (по штату)</t>
  </si>
  <si>
    <t xml:space="preserve">стационарными учреждениями социального обслуживания престарелых и инвалидов, мест на 10 тыс. населения </t>
  </si>
  <si>
    <t>2014 год</t>
  </si>
  <si>
    <t>,</t>
  </si>
  <si>
    <t>Е.В.Петушкова</t>
  </si>
  <si>
    <t xml:space="preserve">                                                                                    ПРИЛОЖЕНИЕ </t>
  </si>
  <si>
    <t>Индикативный план социально-экономического развития Прикубанского сельского поселения Славянского района на 2016 год</t>
  </si>
  <si>
    <t>2015 год</t>
  </si>
  <si>
    <t>2015 г. в % к 2014 г.</t>
  </si>
  <si>
    <t>2016 год</t>
  </si>
  <si>
    <t>2016г. в % к 2015 г.</t>
  </si>
  <si>
    <t>129300</t>
  </si>
  <si>
    <t>130000</t>
  </si>
  <si>
    <t>132000</t>
  </si>
  <si>
    <t xml:space="preserve">                                                                Совета Прикубанского сельского</t>
  </si>
  <si>
    <t xml:space="preserve">                                                                    поселения Славянского района</t>
  </si>
  <si>
    <t xml:space="preserve">                                                            к  Решению двадцать первой сессии </t>
  </si>
  <si>
    <t xml:space="preserve">                                                                              от  25.12.2015 г.№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</si>
</sst>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21" fillId="0" borderId="13" xfId="0" applyFont="1" applyFill="1" applyBorder="1" applyAlignment="1">
      <alignment vertical="center" wrapText="1"/>
    </xf>
    <xf numFmtId="0" fontId="19" fillId="0" borderId="14" xfId="0" applyFont="1" applyBorder="1" applyAlignment="1">
      <alignment/>
    </xf>
    <xf numFmtId="164" fontId="19" fillId="0" borderId="14" xfId="0" applyNumberFormat="1" applyFont="1" applyBorder="1" applyAlignment="1">
      <alignment/>
    </xf>
    <xf numFmtId="0" fontId="21" fillId="0" borderId="15" xfId="0" applyFont="1" applyFill="1" applyBorder="1" applyAlignment="1">
      <alignment vertical="center" wrapText="1"/>
    </xf>
    <xf numFmtId="0" fontId="19" fillId="0" borderId="16" xfId="0" applyFont="1" applyBorder="1" applyAlignment="1">
      <alignment/>
    </xf>
    <xf numFmtId="0" fontId="21" fillId="0" borderId="17" xfId="0" applyFont="1" applyFill="1" applyBorder="1" applyAlignment="1">
      <alignment vertical="center" wrapText="1"/>
    </xf>
    <xf numFmtId="164" fontId="19" fillId="0" borderId="16" xfId="0" applyNumberFormat="1" applyFont="1" applyBorder="1" applyAlignment="1">
      <alignment/>
    </xf>
    <xf numFmtId="164" fontId="19" fillId="24" borderId="16" xfId="0" applyNumberFormat="1" applyFont="1" applyFill="1" applyBorder="1" applyAlignment="1">
      <alignment/>
    </xf>
    <xf numFmtId="0" fontId="21" fillId="0" borderId="17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0" fontId="19" fillId="24" borderId="16" xfId="0" applyNumberFormat="1" applyFont="1" applyFill="1" applyBorder="1" applyAlignment="1">
      <alignment/>
    </xf>
    <xf numFmtId="0" fontId="19" fillId="0" borderId="18" xfId="0" applyFont="1" applyBorder="1" applyAlignment="1">
      <alignment/>
    </xf>
    <xf numFmtId="164" fontId="19" fillId="0" borderId="18" xfId="0" applyNumberFormat="1" applyFont="1" applyBorder="1" applyAlignment="1">
      <alignment/>
    </xf>
    <xf numFmtId="0" fontId="22" fillId="0" borderId="17" xfId="0" applyFont="1" applyFill="1" applyBorder="1" applyAlignment="1">
      <alignment/>
    </xf>
    <xf numFmtId="49" fontId="21" fillId="0" borderId="18" xfId="0" applyNumberFormat="1" applyFont="1" applyBorder="1" applyAlignment="1">
      <alignment horizontal="right"/>
    </xf>
    <xf numFmtId="0" fontId="22" fillId="0" borderId="17" xfId="0" applyFont="1" applyFill="1" applyBorder="1" applyAlignment="1">
      <alignment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 indent="1"/>
    </xf>
    <xf numFmtId="0" fontId="21" fillId="0" borderId="17" xfId="0" applyFont="1" applyFill="1" applyBorder="1" applyAlignment="1">
      <alignment horizontal="left" vertical="center" wrapText="1" indent="3"/>
    </xf>
    <xf numFmtId="0" fontId="21" fillId="0" borderId="17" xfId="0" applyFont="1" applyFill="1" applyBorder="1" applyAlignment="1">
      <alignment horizontal="left" vertical="center" wrapText="1" indent="5"/>
    </xf>
    <xf numFmtId="0" fontId="21" fillId="0" borderId="20" xfId="0" applyFont="1" applyFill="1" applyBorder="1" applyAlignment="1">
      <alignment vertical="center" wrapText="1"/>
    </xf>
    <xf numFmtId="0" fontId="19" fillId="0" borderId="21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19" fillId="0" borderId="14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64" fontId="19" fillId="0" borderId="16" xfId="0" applyNumberFormat="1" applyFont="1" applyFill="1" applyBorder="1" applyAlignment="1">
      <alignment/>
    </xf>
    <xf numFmtId="0" fontId="19" fillId="0" borderId="16" xfId="0" applyNumberFormat="1" applyFont="1" applyFill="1" applyBorder="1" applyAlignment="1">
      <alignment/>
    </xf>
    <xf numFmtId="164" fontId="19" fillId="0" borderId="18" xfId="0" applyNumberFormat="1" applyFont="1" applyFill="1" applyBorder="1" applyAlignment="1">
      <alignment/>
    </xf>
    <xf numFmtId="49" fontId="19" fillId="0" borderId="18" xfId="0" applyNumberFormat="1" applyFont="1" applyFill="1" applyBorder="1" applyAlignment="1">
      <alignment horizontal="right"/>
    </xf>
    <xf numFmtId="49" fontId="21" fillId="0" borderId="18" xfId="0" applyNumberFormat="1" applyFont="1" applyFill="1" applyBorder="1" applyAlignment="1">
      <alignment horizontal="right"/>
    </xf>
    <xf numFmtId="0" fontId="19" fillId="0" borderId="18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1.125" style="0" customWidth="1"/>
    <col min="2" max="2" width="8.125" style="0" customWidth="1"/>
    <col min="3" max="3" width="8.875" style="0" customWidth="1"/>
    <col min="4" max="4" width="7.875" style="0" customWidth="1"/>
    <col min="5" max="5" width="10.25390625" style="0" customWidth="1"/>
    <col min="6" max="6" width="9.875" style="0" customWidth="1"/>
  </cols>
  <sheetData>
    <row r="1" spans="1:6" s="2" customFormat="1" ht="18" customHeight="1">
      <c r="A1" s="43"/>
      <c r="B1" s="43"/>
      <c r="C1" s="43"/>
      <c r="D1" s="43"/>
      <c r="E1" s="43"/>
      <c r="F1" s="43"/>
    </row>
    <row r="2" spans="1:6" s="2" customFormat="1" ht="18.75" customHeight="1">
      <c r="A2" s="40" t="s">
        <v>121</v>
      </c>
      <c r="B2" s="40"/>
      <c r="C2" s="40"/>
      <c r="D2" s="40"/>
      <c r="E2" s="40"/>
      <c r="F2" s="40"/>
    </row>
    <row r="3" spans="1:6" s="2" customFormat="1" ht="18.75" customHeight="1">
      <c r="A3" s="44" t="s">
        <v>132</v>
      </c>
      <c r="B3" s="44"/>
      <c r="C3" s="44"/>
      <c r="D3" s="44"/>
      <c r="E3" s="44"/>
      <c r="F3" s="44"/>
    </row>
    <row r="4" spans="1:6" s="2" customFormat="1" ht="18.75" customHeight="1">
      <c r="A4" s="44" t="s">
        <v>130</v>
      </c>
      <c r="B4" s="44"/>
      <c r="C4" s="44"/>
      <c r="D4" s="44"/>
      <c r="E4" s="44"/>
      <c r="F4" s="44"/>
    </row>
    <row r="5" spans="1:6" s="2" customFormat="1" ht="18.75" customHeight="1">
      <c r="A5" s="45" t="s">
        <v>131</v>
      </c>
      <c r="B5" s="45"/>
      <c r="C5" s="45"/>
      <c r="D5" s="45"/>
      <c r="E5" s="45"/>
      <c r="F5" s="45"/>
    </row>
    <row r="6" spans="1:6" s="2" customFormat="1" ht="18.75" customHeight="1">
      <c r="A6" s="41" t="s">
        <v>133</v>
      </c>
      <c r="B6" s="42"/>
      <c r="C6" s="42"/>
      <c r="D6" s="42"/>
      <c r="E6" s="42"/>
      <c r="F6" s="42"/>
    </row>
    <row r="7" spans="1:6" ht="33" customHeight="1">
      <c r="A7" s="49" t="s">
        <v>122</v>
      </c>
      <c r="B7" s="50"/>
      <c r="C7" s="50"/>
      <c r="D7" s="50"/>
      <c r="E7" s="50"/>
      <c r="F7" s="50"/>
    </row>
    <row r="8" spans="1:6" ht="13.5" thickBot="1">
      <c r="A8" s="1"/>
      <c r="B8" s="2"/>
      <c r="C8" s="2"/>
      <c r="D8" s="2"/>
      <c r="E8" s="2"/>
      <c r="F8" s="2"/>
    </row>
    <row r="9" spans="1:6" ht="13.5" thickBot="1">
      <c r="A9" s="47" t="s">
        <v>0</v>
      </c>
      <c r="B9" s="3" t="s">
        <v>118</v>
      </c>
      <c r="C9" s="4" t="s">
        <v>123</v>
      </c>
      <c r="D9" s="51" t="s">
        <v>124</v>
      </c>
      <c r="E9" s="5" t="s">
        <v>125</v>
      </c>
      <c r="F9" s="51" t="s">
        <v>126</v>
      </c>
    </row>
    <row r="10" spans="1:6" ht="25.5" customHeight="1" thickBot="1">
      <c r="A10" s="48"/>
      <c r="B10" s="3" t="s">
        <v>1</v>
      </c>
      <c r="C10" s="3" t="s">
        <v>25</v>
      </c>
      <c r="D10" s="52"/>
      <c r="E10" s="4" t="s">
        <v>26</v>
      </c>
      <c r="F10" s="52"/>
    </row>
    <row r="11" spans="1:6" ht="30.75" thickBot="1">
      <c r="A11" s="6" t="s">
        <v>112</v>
      </c>
      <c r="B11" s="32">
        <v>2520</v>
      </c>
      <c r="C11" s="32">
        <v>2551</v>
      </c>
      <c r="D11" s="8">
        <f>C11/B11*100</f>
        <v>101.23015873015872</v>
      </c>
      <c r="E11" s="7">
        <v>2580</v>
      </c>
      <c r="F11" s="8">
        <f>E11/C11*100</f>
        <v>101.13680909447275</v>
      </c>
    </row>
    <row r="12" spans="1:6" ht="30.75" thickBot="1">
      <c r="A12" s="9" t="s">
        <v>49</v>
      </c>
      <c r="B12" s="33">
        <v>5.8</v>
      </c>
      <c r="C12" s="33">
        <v>5.9</v>
      </c>
      <c r="D12" s="8">
        <f aca="true" t="shared" si="0" ref="D12:D75">C12/B12*100</f>
        <v>101.72413793103449</v>
      </c>
      <c r="E12" s="10">
        <v>6</v>
      </c>
      <c r="F12" s="8">
        <f aca="true" t="shared" si="1" ref="F12:F75">E12/C12*100</f>
        <v>101.69491525423729</v>
      </c>
    </row>
    <row r="13" spans="1:6" ht="30.75" thickBot="1">
      <c r="A13" s="9" t="s">
        <v>47</v>
      </c>
      <c r="B13" s="33">
        <v>0.88</v>
      </c>
      <c r="C13" s="33">
        <v>0.89</v>
      </c>
      <c r="D13" s="8">
        <f t="shared" si="0"/>
        <v>101.13636363636364</v>
      </c>
      <c r="E13" s="10">
        <v>0.9</v>
      </c>
      <c r="F13" s="8">
        <f t="shared" si="1"/>
        <v>101.12359550561798</v>
      </c>
    </row>
    <row r="14" spans="1:6" ht="15.75" thickBot="1">
      <c r="A14" s="9" t="s">
        <v>46</v>
      </c>
      <c r="B14" s="33">
        <v>0.69</v>
      </c>
      <c r="C14" s="33">
        <v>0.7</v>
      </c>
      <c r="D14" s="8">
        <f t="shared" si="0"/>
        <v>101.44927536231884</v>
      </c>
      <c r="E14" s="10">
        <v>0.78</v>
      </c>
      <c r="F14" s="8">
        <f t="shared" si="1"/>
        <v>111.42857142857143</v>
      </c>
    </row>
    <row r="15" spans="1:6" ht="30.75" thickBot="1">
      <c r="A15" s="11" t="s">
        <v>48</v>
      </c>
      <c r="B15" s="34">
        <v>14</v>
      </c>
      <c r="C15" s="34">
        <v>14.8</v>
      </c>
      <c r="D15" s="8">
        <f t="shared" si="0"/>
        <v>105.71428571428572</v>
      </c>
      <c r="E15" s="12">
        <v>15</v>
      </c>
      <c r="F15" s="8">
        <f t="shared" si="1"/>
        <v>101.35135135135134</v>
      </c>
    </row>
    <row r="16" spans="1:6" ht="30.75" thickBot="1">
      <c r="A16" s="11" t="s">
        <v>61</v>
      </c>
      <c r="B16" s="34">
        <v>0.2</v>
      </c>
      <c r="C16" s="34">
        <v>0.25</v>
      </c>
      <c r="D16" s="8">
        <f t="shared" si="0"/>
        <v>125</v>
      </c>
      <c r="E16" s="13">
        <v>0.26</v>
      </c>
      <c r="F16" s="8">
        <f t="shared" si="1"/>
        <v>104</v>
      </c>
    </row>
    <row r="17" spans="1:6" ht="30.75" thickBot="1">
      <c r="A17" s="14" t="s">
        <v>44</v>
      </c>
      <c r="B17" s="34">
        <v>11</v>
      </c>
      <c r="C17" s="34">
        <v>11.6</v>
      </c>
      <c r="D17" s="8">
        <f t="shared" si="0"/>
        <v>105.45454545454544</v>
      </c>
      <c r="E17" s="13">
        <v>12.5</v>
      </c>
      <c r="F17" s="8">
        <f t="shared" si="1"/>
        <v>107.75862068965519</v>
      </c>
    </row>
    <row r="18" spans="1:6" ht="30.75" thickBot="1">
      <c r="A18" s="15" t="s">
        <v>98</v>
      </c>
      <c r="B18" s="35">
        <v>3</v>
      </c>
      <c r="C18" s="35">
        <v>4</v>
      </c>
      <c r="D18" s="8">
        <f t="shared" si="0"/>
        <v>133.33333333333331</v>
      </c>
      <c r="E18" s="16">
        <v>5</v>
      </c>
      <c r="F18" s="8">
        <f t="shared" si="1"/>
        <v>125</v>
      </c>
    </row>
    <row r="19" spans="1:6" ht="45.75" thickBot="1">
      <c r="A19" s="9" t="s">
        <v>45</v>
      </c>
      <c r="B19" s="34">
        <v>0.12</v>
      </c>
      <c r="C19" s="34">
        <v>0.16</v>
      </c>
      <c r="D19" s="8">
        <f t="shared" si="0"/>
        <v>133.33333333333334</v>
      </c>
      <c r="E19" s="13">
        <v>0.19</v>
      </c>
      <c r="F19" s="8">
        <f t="shared" si="1"/>
        <v>118.75</v>
      </c>
    </row>
    <row r="20" spans="1:6" ht="30.75" thickBot="1">
      <c r="A20" s="11" t="s">
        <v>27</v>
      </c>
      <c r="B20" s="36">
        <v>138920</v>
      </c>
      <c r="C20" s="36">
        <v>263587</v>
      </c>
      <c r="D20" s="8">
        <f t="shared" si="0"/>
        <v>189.74013820904116</v>
      </c>
      <c r="E20" s="18">
        <v>350000</v>
      </c>
      <c r="F20" s="8">
        <f t="shared" si="1"/>
        <v>132.78348325220895</v>
      </c>
    </row>
    <row r="21" spans="1:6" ht="15.75" thickBot="1">
      <c r="A21" s="11" t="s">
        <v>50</v>
      </c>
      <c r="B21" s="36">
        <v>0</v>
      </c>
      <c r="C21" s="36">
        <v>0</v>
      </c>
      <c r="D21" s="8" t="s">
        <v>108</v>
      </c>
      <c r="E21" s="18">
        <v>0</v>
      </c>
      <c r="F21" s="8" t="s">
        <v>108</v>
      </c>
    </row>
    <row r="22" spans="1:6" ht="15.75" thickBot="1">
      <c r="A22" s="11" t="s">
        <v>51</v>
      </c>
      <c r="B22" s="36">
        <v>138920</v>
      </c>
      <c r="C22" s="36">
        <v>263587</v>
      </c>
      <c r="D22" s="8">
        <f t="shared" si="0"/>
        <v>189.74013820904116</v>
      </c>
      <c r="E22" s="18">
        <v>350000</v>
      </c>
      <c r="F22" s="8">
        <f t="shared" si="1"/>
        <v>132.78348325220895</v>
      </c>
    </row>
    <row r="23" spans="1:6" ht="15.75" thickBot="1">
      <c r="A23" s="11" t="s">
        <v>52</v>
      </c>
      <c r="B23" s="37" t="s">
        <v>127</v>
      </c>
      <c r="C23" s="37" t="s">
        <v>128</v>
      </c>
      <c r="D23" s="8">
        <f t="shared" si="0"/>
        <v>100.54137664346482</v>
      </c>
      <c r="E23" s="20" t="s">
        <v>129</v>
      </c>
      <c r="F23" s="8">
        <f t="shared" si="1"/>
        <v>101.53846153846153</v>
      </c>
    </row>
    <row r="24" spans="1:6" ht="15.75" thickBot="1">
      <c r="A24" s="19" t="s">
        <v>29</v>
      </c>
      <c r="B24" s="38" t="s">
        <v>109</v>
      </c>
      <c r="C24" s="38" t="s">
        <v>109</v>
      </c>
      <c r="D24" s="8" t="s">
        <v>108</v>
      </c>
      <c r="E24" s="20"/>
      <c r="F24" s="8" t="s">
        <v>108</v>
      </c>
    </row>
    <row r="25" spans="1:6" ht="15.75" thickBot="1">
      <c r="A25" s="19" t="s">
        <v>30</v>
      </c>
      <c r="B25" s="38" t="s">
        <v>109</v>
      </c>
      <c r="C25" s="38" t="s">
        <v>109</v>
      </c>
      <c r="D25" s="8" t="s">
        <v>108</v>
      </c>
      <c r="E25" s="20"/>
      <c r="F25" s="8" t="s">
        <v>108</v>
      </c>
    </row>
    <row r="26" spans="1:6" ht="30.75" thickBot="1">
      <c r="A26" s="21" t="s">
        <v>31</v>
      </c>
      <c r="B26" s="38">
        <v>0</v>
      </c>
      <c r="C26" s="38">
        <v>0</v>
      </c>
      <c r="D26" s="8" t="s">
        <v>108</v>
      </c>
      <c r="E26" s="20" t="s">
        <v>108</v>
      </c>
      <c r="F26" s="8" t="s">
        <v>108</v>
      </c>
    </row>
    <row r="27" spans="1:6" ht="43.5" thickBot="1">
      <c r="A27" s="22" t="s">
        <v>34</v>
      </c>
      <c r="B27" s="39"/>
      <c r="C27" s="39"/>
      <c r="D27" s="8" t="s">
        <v>108</v>
      </c>
      <c r="E27" s="17"/>
      <c r="F27" s="23"/>
    </row>
    <row r="28" spans="1:6" ht="1.5" customHeight="1" thickBot="1">
      <c r="A28" s="11" t="s">
        <v>110</v>
      </c>
      <c r="B28" s="39">
        <v>1.7</v>
      </c>
      <c r="C28" s="39">
        <v>2.9</v>
      </c>
      <c r="D28" s="8">
        <f t="shared" si="0"/>
        <v>170.58823529411765</v>
      </c>
      <c r="E28" s="17">
        <v>3.051</v>
      </c>
      <c r="F28" s="8">
        <f t="shared" si="1"/>
        <v>105.20689655172416</v>
      </c>
    </row>
    <row r="29" spans="1:6" ht="15.75" hidden="1" thickBot="1">
      <c r="A29" s="11" t="s">
        <v>35</v>
      </c>
      <c r="B29" s="39"/>
      <c r="C29" s="39"/>
      <c r="D29" s="8" t="s">
        <v>108</v>
      </c>
      <c r="E29" s="17"/>
      <c r="F29" s="8" t="s">
        <v>108</v>
      </c>
    </row>
    <row r="30" spans="1:6" ht="15.75" hidden="1" thickBot="1">
      <c r="A30" s="11" t="s">
        <v>36</v>
      </c>
      <c r="B30" s="39"/>
      <c r="C30" s="39"/>
      <c r="D30" s="8" t="s">
        <v>108</v>
      </c>
      <c r="E30" s="17"/>
      <c r="F30" s="8" t="s">
        <v>108</v>
      </c>
    </row>
    <row r="31" spans="1:6" ht="30.75" thickBot="1">
      <c r="A31" s="24" t="s">
        <v>53</v>
      </c>
      <c r="B31" s="39">
        <v>794500</v>
      </c>
      <c r="C31" s="39">
        <v>601000</v>
      </c>
      <c r="D31" s="8">
        <f t="shared" si="0"/>
        <v>75.64505978602895</v>
      </c>
      <c r="E31" s="17">
        <v>650000</v>
      </c>
      <c r="F31" s="8">
        <f t="shared" si="1"/>
        <v>108.153078202995</v>
      </c>
    </row>
    <row r="32" spans="1:6" ht="30.75" thickBot="1">
      <c r="A32" s="25" t="s">
        <v>101</v>
      </c>
      <c r="B32" s="39">
        <v>637580</v>
      </c>
      <c r="C32" s="39">
        <v>525500</v>
      </c>
      <c r="D32" s="8">
        <f t="shared" si="0"/>
        <v>82.42102951786443</v>
      </c>
      <c r="E32" s="17">
        <v>540000</v>
      </c>
      <c r="F32" s="8">
        <f t="shared" si="1"/>
        <v>102.75927687916271</v>
      </c>
    </row>
    <row r="33" spans="1:6" ht="45.75" thickBot="1">
      <c r="A33" s="25" t="s">
        <v>102</v>
      </c>
      <c r="B33" s="39">
        <v>44500</v>
      </c>
      <c r="C33" s="39">
        <v>44500</v>
      </c>
      <c r="D33" s="8">
        <f t="shared" si="0"/>
        <v>100</v>
      </c>
      <c r="E33" s="17">
        <v>44500</v>
      </c>
      <c r="F33" s="8">
        <f t="shared" si="1"/>
        <v>100</v>
      </c>
    </row>
    <row r="34" spans="1:6" ht="30.75" thickBot="1">
      <c r="A34" s="25" t="s">
        <v>83</v>
      </c>
      <c r="B34" s="39">
        <v>30000</v>
      </c>
      <c r="C34" s="39">
        <v>31000</v>
      </c>
      <c r="D34" s="8">
        <f t="shared" si="0"/>
        <v>103.33333333333334</v>
      </c>
      <c r="E34" s="17">
        <v>32000</v>
      </c>
      <c r="F34" s="8">
        <f t="shared" si="1"/>
        <v>103.2258064516129</v>
      </c>
    </row>
    <row r="35" spans="1:6" ht="29.25" thickBot="1">
      <c r="A35" s="22" t="s">
        <v>2</v>
      </c>
      <c r="B35" s="39"/>
      <c r="C35" s="39"/>
      <c r="D35" s="8" t="s">
        <v>108</v>
      </c>
      <c r="E35" s="17"/>
      <c r="F35" s="8" t="s">
        <v>108</v>
      </c>
    </row>
    <row r="36" spans="1:6" ht="15.75" thickBot="1">
      <c r="A36" s="11" t="s">
        <v>82</v>
      </c>
      <c r="B36" s="39">
        <v>12.4</v>
      </c>
      <c r="C36" s="39">
        <v>14.5</v>
      </c>
      <c r="D36" s="8">
        <f t="shared" si="0"/>
        <v>116.93548387096774</v>
      </c>
      <c r="E36" s="17">
        <v>14.7</v>
      </c>
      <c r="F36" s="8">
        <f t="shared" si="1"/>
        <v>101.37931034482759</v>
      </c>
    </row>
    <row r="37" spans="1:6" ht="15.75" thickBot="1">
      <c r="A37" s="11" t="s">
        <v>3</v>
      </c>
      <c r="B37" s="39">
        <v>29.26</v>
      </c>
      <c r="C37" s="39">
        <v>29.3</v>
      </c>
      <c r="D37" s="8">
        <f t="shared" si="0"/>
        <v>100.1367053998633</v>
      </c>
      <c r="E37" s="17">
        <v>29.4</v>
      </c>
      <c r="F37" s="8">
        <f t="shared" si="1"/>
        <v>100.34129692832762</v>
      </c>
    </row>
    <row r="38" spans="1:6" ht="15.75" thickBot="1">
      <c r="A38" s="11" t="s">
        <v>4</v>
      </c>
      <c r="B38" s="39">
        <v>2.26</v>
      </c>
      <c r="C38" s="39">
        <v>2.28</v>
      </c>
      <c r="D38" s="8">
        <f t="shared" si="0"/>
        <v>100.88495575221239</v>
      </c>
      <c r="E38" s="17">
        <v>2.3</v>
      </c>
      <c r="F38" s="8">
        <f t="shared" si="1"/>
        <v>100.87719298245614</v>
      </c>
    </row>
    <row r="39" spans="1:6" ht="15.75" thickBot="1">
      <c r="A39" s="11" t="s">
        <v>5</v>
      </c>
      <c r="B39" s="39">
        <v>2.8</v>
      </c>
      <c r="C39" s="39">
        <v>2.8</v>
      </c>
      <c r="D39" s="8">
        <f t="shared" si="0"/>
        <v>100</v>
      </c>
      <c r="E39" s="17">
        <v>2.8</v>
      </c>
      <c r="F39" s="8">
        <f t="shared" si="1"/>
        <v>100</v>
      </c>
    </row>
    <row r="40" spans="1:6" ht="15.75" thickBot="1">
      <c r="A40" s="11" t="s">
        <v>6</v>
      </c>
      <c r="B40" s="39"/>
      <c r="C40" s="39"/>
      <c r="D40" s="8" t="s">
        <v>108</v>
      </c>
      <c r="E40" s="17">
        <v>0</v>
      </c>
      <c r="F40" s="8" t="s">
        <v>108</v>
      </c>
    </row>
    <row r="41" spans="1:6" ht="30.75" thickBot="1">
      <c r="A41" s="11" t="s">
        <v>28</v>
      </c>
      <c r="B41" s="39">
        <v>1.9</v>
      </c>
      <c r="C41" s="39">
        <v>2</v>
      </c>
      <c r="D41" s="8">
        <f t="shared" si="0"/>
        <v>105.26315789473684</v>
      </c>
      <c r="E41" s="17">
        <v>2.1</v>
      </c>
      <c r="F41" s="8">
        <f t="shared" si="1"/>
        <v>105</v>
      </c>
    </row>
    <row r="42" spans="1:6" ht="15.75" thickBot="1">
      <c r="A42" s="11" t="s">
        <v>37</v>
      </c>
      <c r="B42" s="39">
        <v>0.45</v>
      </c>
      <c r="C42" s="39">
        <v>0.48</v>
      </c>
      <c r="D42" s="8">
        <f t="shared" si="0"/>
        <v>106.66666666666667</v>
      </c>
      <c r="E42" s="17">
        <v>0.5</v>
      </c>
      <c r="F42" s="8">
        <f t="shared" si="1"/>
        <v>104.16666666666667</v>
      </c>
    </row>
    <row r="43" spans="1:6" ht="30.75" thickBot="1">
      <c r="A43" s="25" t="s">
        <v>101</v>
      </c>
      <c r="B43" s="39">
        <v>0</v>
      </c>
      <c r="C43" s="39">
        <v>0</v>
      </c>
      <c r="D43" s="8" t="s">
        <v>108</v>
      </c>
      <c r="E43" s="17"/>
      <c r="F43" s="8" t="s">
        <v>108</v>
      </c>
    </row>
    <row r="44" spans="1:6" ht="45.75" thickBot="1">
      <c r="A44" s="25" t="s">
        <v>102</v>
      </c>
      <c r="B44" s="39">
        <v>0</v>
      </c>
      <c r="C44" s="39">
        <v>0</v>
      </c>
      <c r="D44" s="8" t="s">
        <v>108</v>
      </c>
      <c r="E44" s="17"/>
      <c r="F44" s="8" t="s">
        <v>108</v>
      </c>
    </row>
    <row r="45" spans="1:6" ht="30.75" thickBot="1">
      <c r="A45" s="25" t="s">
        <v>83</v>
      </c>
      <c r="B45" s="39">
        <v>0.45</v>
      </c>
      <c r="C45" s="39">
        <v>0.48</v>
      </c>
      <c r="D45" s="8">
        <f t="shared" si="0"/>
        <v>106.66666666666667</v>
      </c>
      <c r="E45" s="17">
        <v>2</v>
      </c>
      <c r="F45" s="8">
        <f t="shared" si="1"/>
        <v>416.6666666666667</v>
      </c>
    </row>
    <row r="46" spans="1:6" ht="15.75" thickBot="1">
      <c r="A46" s="11" t="s">
        <v>38</v>
      </c>
      <c r="B46" s="39">
        <v>0.549</v>
      </c>
      <c r="C46" s="39">
        <v>0.551</v>
      </c>
      <c r="D46" s="8">
        <f t="shared" si="0"/>
        <v>100.36429872495447</v>
      </c>
      <c r="E46" s="17">
        <v>0.563</v>
      </c>
      <c r="F46" s="8">
        <f t="shared" si="1"/>
        <v>102.17785843920144</v>
      </c>
    </row>
    <row r="47" spans="1:6" ht="30.75" thickBot="1">
      <c r="A47" s="25" t="s">
        <v>101</v>
      </c>
      <c r="B47" s="39">
        <v>0</v>
      </c>
      <c r="C47" s="39">
        <v>0</v>
      </c>
      <c r="D47" s="8" t="s">
        <v>108</v>
      </c>
      <c r="E47" s="17"/>
      <c r="F47" s="8" t="s">
        <v>108</v>
      </c>
    </row>
    <row r="48" spans="1:6" ht="45.75" thickBot="1">
      <c r="A48" s="25" t="s">
        <v>102</v>
      </c>
      <c r="B48" s="39">
        <v>0.02</v>
      </c>
      <c r="C48" s="39">
        <v>0.02</v>
      </c>
      <c r="D48" s="8">
        <f t="shared" si="0"/>
        <v>100</v>
      </c>
      <c r="E48" s="17">
        <v>0.02</v>
      </c>
      <c r="F48" s="8">
        <f t="shared" si="1"/>
        <v>100</v>
      </c>
    </row>
    <row r="49" spans="1:6" ht="30.75" thickBot="1">
      <c r="A49" s="25" t="s">
        <v>83</v>
      </c>
      <c r="B49" s="39">
        <v>0.529</v>
      </c>
      <c r="C49" s="39">
        <v>0.549</v>
      </c>
      <c r="D49" s="8">
        <f t="shared" si="0"/>
        <v>103.78071833648394</v>
      </c>
      <c r="E49" s="17">
        <v>0.561</v>
      </c>
      <c r="F49" s="8">
        <f t="shared" si="1"/>
        <v>102.18579234972678</v>
      </c>
    </row>
    <row r="50" spans="1:6" ht="15.75" thickBot="1">
      <c r="A50" s="24" t="s">
        <v>100</v>
      </c>
      <c r="B50" s="39">
        <v>0.059</v>
      </c>
      <c r="C50" s="39">
        <v>0.059</v>
      </c>
      <c r="D50" s="8">
        <f t="shared" si="0"/>
        <v>100</v>
      </c>
      <c r="E50" s="17">
        <v>0.06</v>
      </c>
      <c r="F50" s="8">
        <f t="shared" si="1"/>
        <v>101.69491525423729</v>
      </c>
    </row>
    <row r="51" spans="1:6" ht="30.75" thickBot="1">
      <c r="A51" s="25" t="s">
        <v>101</v>
      </c>
      <c r="B51" s="39">
        <v>0</v>
      </c>
      <c r="C51" s="39">
        <v>0</v>
      </c>
      <c r="D51" s="8" t="s">
        <v>108</v>
      </c>
      <c r="E51" s="17"/>
      <c r="F51" s="8" t="s">
        <v>108</v>
      </c>
    </row>
    <row r="52" spans="1:6" ht="45.75" thickBot="1">
      <c r="A52" s="25" t="s">
        <v>102</v>
      </c>
      <c r="B52" s="39">
        <v>0</v>
      </c>
      <c r="C52" s="39">
        <v>0</v>
      </c>
      <c r="D52" s="8" t="s">
        <v>108</v>
      </c>
      <c r="E52" s="17"/>
      <c r="F52" s="8" t="s">
        <v>108</v>
      </c>
    </row>
    <row r="53" spans="1:6" ht="30.75" thickBot="1">
      <c r="A53" s="25" t="s">
        <v>83</v>
      </c>
      <c r="B53" s="39">
        <v>0.059</v>
      </c>
      <c r="C53" s="39">
        <v>0.059</v>
      </c>
      <c r="D53" s="8">
        <f t="shared" si="0"/>
        <v>100</v>
      </c>
      <c r="E53" s="17">
        <v>0.059</v>
      </c>
      <c r="F53" s="8">
        <f t="shared" si="1"/>
        <v>100</v>
      </c>
    </row>
    <row r="54" spans="1:6" ht="15.75" thickBot="1">
      <c r="A54" s="24" t="s">
        <v>99</v>
      </c>
      <c r="B54" s="39">
        <v>0.0013</v>
      </c>
      <c r="C54" s="39">
        <v>0.0013</v>
      </c>
      <c r="D54" s="8">
        <f t="shared" si="0"/>
        <v>100</v>
      </c>
      <c r="E54" s="17">
        <v>0.0013</v>
      </c>
      <c r="F54" s="8">
        <f t="shared" si="1"/>
        <v>100</v>
      </c>
    </row>
    <row r="55" spans="1:6" ht="30.75" thickBot="1">
      <c r="A55" s="25" t="s">
        <v>101</v>
      </c>
      <c r="B55" s="39">
        <v>0</v>
      </c>
      <c r="C55" s="39">
        <v>0</v>
      </c>
      <c r="D55" s="8" t="s">
        <v>108</v>
      </c>
      <c r="E55" s="17"/>
      <c r="F55" s="8" t="s">
        <v>108</v>
      </c>
    </row>
    <row r="56" spans="1:6" ht="45.75" thickBot="1">
      <c r="A56" s="25" t="s">
        <v>102</v>
      </c>
      <c r="B56" s="39">
        <v>0</v>
      </c>
      <c r="C56" s="39">
        <v>0</v>
      </c>
      <c r="D56" s="8" t="s">
        <v>108</v>
      </c>
      <c r="E56" s="17"/>
      <c r="F56" s="8" t="s">
        <v>108</v>
      </c>
    </row>
    <row r="57" spans="1:6" ht="30.75" thickBot="1">
      <c r="A57" s="25" t="s">
        <v>83</v>
      </c>
      <c r="B57" s="39">
        <v>0.0013</v>
      </c>
      <c r="C57" s="39">
        <v>0.0013</v>
      </c>
      <c r="D57" s="8">
        <f t="shared" si="0"/>
        <v>100</v>
      </c>
      <c r="E57" s="17">
        <v>0.0013</v>
      </c>
      <c r="F57" s="8">
        <f t="shared" si="1"/>
        <v>100</v>
      </c>
    </row>
    <row r="58" spans="1:6" ht="30.75" thickBot="1">
      <c r="A58" s="11" t="s">
        <v>39</v>
      </c>
      <c r="B58" s="39">
        <v>1.098</v>
      </c>
      <c r="C58" s="39">
        <v>1.049</v>
      </c>
      <c r="D58" s="8">
        <f t="shared" si="0"/>
        <v>95.53734061930783</v>
      </c>
      <c r="E58" s="17">
        <v>1.052</v>
      </c>
      <c r="F58" s="8">
        <f t="shared" si="1"/>
        <v>100.28598665395616</v>
      </c>
    </row>
    <row r="59" spans="1:6" ht="30.75" thickBot="1">
      <c r="A59" s="25" t="s">
        <v>101</v>
      </c>
      <c r="B59" s="39">
        <v>1.048</v>
      </c>
      <c r="C59" s="39">
        <v>0.998</v>
      </c>
      <c r="D59" s="8">
        <f t="shared" si="0"/>
        <v>95.22900763358778</v>
      </c>
      <c r="E59" s="17">
        <v>1</v>
      </c>
      <c r="F59" s="8">
        <f t="shared" si="1"/>
        <v>100.2004008016032</v>
      </c>
    </row>
    <row r="60" spans="1:6" ht="45.75" thickBot="1">
      <c r="A60" s="25" t="s">
        <v>102</v>
      </c>
      <c r="B60" s="39">
        <v>0.006</v>
      </c>
      <c r="C60" s="39">
        <v>0.006</v>
      </c>
      <c r="D60" s="8">
        <f t="shared" si="0"/>
        <v>100</v>
      </c>
      <c r="E60" s="17">
        <v>0.006</v>
      </c>
      <c r="F60" s="8">
        <f t="shared" si="1"/>
        <v>100</v>
      </c>
    </row>
    <row r="61" spans="1:6" ht="30.75" thickBot="1">
      <c r="A61" s="25" t="s">
        <v>83</v>
      </c>
      <c r="B61" s="39">
        <v>0.044</v>
      </c>
      <c r="C61" s="39">
        <v>0.045</v>
      </c>
      <c r="D61" s="8">
        <f t="shared" si="0"/>
        <v>102.27272727272727</v>
      </c>
      <c r="E61" s="17">
        <v>0.045</v>
      </c>
      <c r="F61" s="8">
        <f t="shared" si="1"/>
        <v>100</v>
      </c>
    </row>
    <row r="62" spans="1:6" ht="15.75" thickBot="1">
      <c r="A62" s="11" t="s">
        <v>40</v>
      </c>
      <c r="B62" s="39">
        <v>6.988</v>
      </c>
      <c r="C62" s="39">
        <v>7.202</v>
      </c>
      <c r="D62" s="8">
        <f t="shared" si="0"/>
        <v>103.06239267315398</v>
      </c>
      <c r="E62" s="17">
        <v>7.222</v>
      </c>
      <c r="F62" s="8">
        <f t="shared" si="1"/>
        <v>100.27770063871147</v>
      </c>
    </row>
    <row r="63" spans="1:6" ht="30.75" thickBot="1">
      <c r="A63" s="25" t="s">
        <v>101</v>
      </c>
      <c r="B63" s="39">
        <v>6.986</v>
      </c>
      <c r="C63" s="39">
        <v>7.2</v>
      </c>
      <c r="D63" s="8">
        <f t="shared" si="0"/>
        <v>103.06326939593473</v>
      </c>
      <c r="E63" s="17">
        <v>7.22</v>
      </c>
      <c r="F63" s="8">
        <f t="shared" si="1"/>
        <v>100.27777777777777</v>
      </c>
    </row>
    <row r="64" spans="1:6" ht="45.75" thickBot="1">
      <c r="A64" s="25" t="s">
        <v>102</v>
      </c>
      <c r="B64" s="39">
        <v>0.001</v>
      </c>
      <c r="C64" s="39">
        <v>0.001</v>
      </c>
      <c r="D64" s="8">
        <f t="shared" si="0"/>
        <v>100</v>
      </c>
      <c r="E64" s="17">
        <v>0.001</v>
      </c>
      <c r="F64" s="8">
        <f t="shared" si="1"/>
        <v>100</v>
      </c>
    </row>
    <row r="65" spans="1:6" ht="30.75" thickBot="1">
      <c r="A65" s="25" t="s">
        <v>83</v>
      </c>
      <c r="B65" s="39">
        <v>0.001</v>
      </c>
      <c r="C65" s="39">
        <v>0.001</v>
      </c>
      <c r="D65" s="8">
        <f t="shared" si="0"/>
        <v>100</v>
      </c>
      <c r="E65" s="17">
        <v>0.001</v>
      </c>
      <c r="F65" s="8">
        <f t="shared" si="1"/>
        <v>100</v>
      </c>
    </row>
    <row r="66" spans="1:6" ht="15.75" thickBot="1">
      <c r="A66" s="11" t="s">
        <v>41</v>
      </c>
      <c r="B66" s="39">
        <v>1439</v>
      </c>
      <c r="C66" s="39">
        <v>1439</v>
      </c>
      <c r="D66" s="8">
        <f t="shared" si="0"/>
        <v>100</v>
      </c>
      <c r="E66" s="17">
        <v>1450</v>
      </c>
      <c r="F66" s="8">
        <f t="shared" si="1"/>
        <v>100.76441973592773</v>
      </c>
    </row>
    <row r="67" spans="1:6" ht="30.75" thickBot="1">
      <c r="A67" s="25" t="s">
        <v>101</v>
      </c>
      <c r="B67" s="39">
        <v>0</v>
      </c>
      <c r="C67" s="39">
        <v>0</v>
      </c>
      <c r="D67" s="8" t="s">
        <v>108</v>
      </c>
      <c r="E67" s="17"/>
      <c r="F67" s="8" t="s">
        <v>108</v>
      </c>
    </row>
    <row r="68" spans="1:6" ht="45.75" thickBot="1">
      <c r="A68" s="25" t="s">
        <v>102</v>
      </c>
      <c r="B68" s="39">
        <v>0</v>
      </c>
      <c r="C68" s="39">
        <v>0</v>
      </c>
      <c r="D68" s="8" t="s">
        <v>108</v>
      </c>
      <c r="E68" s="17"/>
      <c r="F68" s="8" t="s">
        <v>108</v>
      </c>
    </row>
    <row r="69" spans="1:6" ht="30.75" thickBot="1">
      <c r="A69" s="25" t="s">
        <v>83</v>
      </c>
      <c r="B69" s="39">
        <v>1439</v>
      </c>
      <c r="C69" s="39">
        <v>1439</v>
      </c>
      <c r="D69" s="8">
        <f t="shared" si="0"/>
        <v>100</v>
      </c>
      <c r="E69" s="17">
        <v>1450</v>
      </c>
      <c r="F69" s="8">
        <f t="shared" si="1"/>
        <v>100.76441973592773</v>
      </c>
    </row>
    <row r="70" spans="1:6" ht="30.75" thickBot="1">
      <c r="A70" s="24" t="s">
        <v>62</v>
      </c>
      <c r="B70" s="39">
        <v>0</v>
      </c>
      <c r="C70" s="39">
        <v>0</v>
      </c>
      <c r="D70" s="8" t="s">
        <v>108</v>
      </c>
      <c r="E70" s="17"/>
      <c r="F70" s="8" t="s">
        <v>108</v>
      </c>
    </row>
    <row r="71" spans="1:6" ht="30.75" thickBot="1">
      <c r="A71" s="25" t="s">
        <v>101</v>
      </c>
      <c r="B71" s="39">
        <v>0</v>
      </c>
      <c r="C71" s="39">
        <v>0</v>
      </c>
      <c r="D71" s="8" t="s">
        <v>108</v>
      </c>
      <c r="E71" s="17"/>
      <c r="F71" s="8" t="s">
        <v>108</v>
      </c>
    </row>
    <row r="72" spans="1:6" ht="45.75" thickBot="1">
      <c r="A72" s="25" t="s">
        <v>102</v>
      </c>
      <c r="B72" s="39">
        <v>0</v>
      </c>
      <c r="C72" s="39">
        <v>0</v>
      </c>
      <c r="D72" s="8" t="s">
        <v>108</v>
      </c>
      <c r="E72" s="17"/>
      <c r="F72" s="8" t="s">
        <v>108</v>
      </c>
    </row>
    <row r="73" spans="1:6" ht="30.75" thickBot="1">
      <c r="A73" s="25" t="s">
        <v>83</v>
      </c>
      <c r="B73" s="39">
        <v>0</v>
      </c>
      <c r="C73" s="39">
        <v>0</v>
      </c>
      <c r="D73" s="8" t="s">
        <v>108</v>
      </c>
      <c r="E73" s="17"/>
      <c r="F73" s="8" t="s">
        <v>108</v>
      </c>
    </row>
    <row r="74" spans="1:6" ht="29.25" thickBot="1">
      <c r="A74" s="22" t="s">
        <v>78</v>
      </c>
      <c r="B74" s="39"/>
      <c r="C74" s="39"/>
      <c r="D74" s="8" t="s">
        <v>108</v>
      </c>
      <c r="E74" s="17" t="s">
        <v>119</v>
      </c>
      <c r="F74" s="8" t="s">
        <v>108</v>
      </c>
    </row>
    <row r="75" spans="1:6" ht="15.75" thickBot="1">
      <c r="A75" s="11" t="s">
        <v>79</v>
      </c>
      <c r="B75" s="17">
        <v>3690</v>
      </c>
      <c r="C75" s="17">
        <v>3716</v>
      </c>
      <c r="D75" s="8">
        <f t="shared" si="0"/>
        <v>100.70460704607046</v>
      </c>
      <c r="E75" s="17">
        <v>3732</v>
      </c>
      <c r="F75" s="8">
        <f t="shared" si="1"/>
        <v>100.43057050592034</v>
      </c>
    </row>
    <row r="76" spans="1:6" ht="30.75" thickBot="1">
      <c r="A76" s="25" t="s">
        <v>80</v>
      </c>
      <c r="B76" s="17">
        <v>3647</v>
      </c>
      <c r="C76" s="17">
        <v>3670</v>
      </c>
      <c r="D76" s="8">
        <f aca="true" t="shared" si="2" ref="D76:D96">C76/B76*100</f>
        <v>100.63065533315054</v>
      </c>
      <c r="E76" s="17">
        <v>3687</v>
      </c>
      <c r="F76" s="8">
        <f aca="true" t="shared" si="3" ref="F76:F82">E76/C76*100</f>
        <v>100.46321525885557</v>
      </c>
    </row>
    <row r="77" spans="1:6" ht="45.75" thickBot="1">
      <c r="A77" s="25" t="s">
        <v>81</v>
      </c>
      <c r="B77" s="17">
        <v>12</v>
      </c>
      <c r="C77" s="17">
        <v>12</v>
      </c>
      <c r="D77" s="8">
        <f t="shared" si="2"/>
        <v>100</v>
      </c>
      <c r="E77" s="17">
        <v>15</v>
      </c>
      <c r="F77" s="8">
        <f t="shared" si="3"/>
        <v>125</v>
      </c>
    </row>
    <row r="78" spans="1:6" ht="30.75" thickBot="1">
      <c r="A78" s="25" t="s">
        <v>83</v>
      </c>
      <c r="B78" s="17">
        <v>31</v>
      </c>
      <c r="C78" s="17">
        <v>34</v>
      </c>
      <c r="D78" s="8">
        <f t="shared" si="2"/>
        <v>109.6774193548387</v>
      </c>
      <c r="E78" s="17">
        <v>30</v>
      </c>
      <c r="F78" s="8">
        <f t="shared" si="3"/>
        <v>88.23529411764706</v>
      </c>
    </row>
    <row r="79" spans="1:6" ht="30.75" thickBot="1">
      <c r="A79" s="26" t="s">
        <v>84</v>
      </c>
      <c r="B79" s="17">
        <v>1225</v>
      </c>
      <c r="C79" s="17">
        <v>1242</v>
      </c>
      <c r="D79" s="8">
        <f t="shared" si="2"/>
        <v>101.38775510204081</v>
      </c>
      <c r="E79" s="17">
        <v>1255</v>
      </c>
      <c r="F79" s="8">
        <f t="shared" si="3"/>
        <v>101.04669887278584</v>
      </c>
    </row>
    <row r="80" spans="1:6" ht="30.75" thickBot="1">
      <c r="A80" s="27" t="s">
        <v>80</v>
      </c>
      <c r="B80" s="17">
        <v>1200</v>
      </c>
      <c r="C80" s="17">
        <v>1213</v>
      </c>
      <c r="D80" s="8">
        <f t="shared" si="2"/>
        <v>101.08333333333333</v>
      </c>
      <c r="E80" s="17">
        <v>1220</v>
      </c>
      <c r="F80" s="8">
        <f t="shared" si="3"/>
        <v>100.57708161582852</v>
      </c>
    </row>
    <row r="81" spans="1:6" ht="45.75" thickBot="1">
      <c r="A81" s="27" t="s">
        <v>81</v>
      </c>
      <c r="B81" s="17">
        <v>10</v>
      </c>
      <c r="C81" s="17">
        <v>12</v>
      </c>
      <c r="D81" s="8">
        <f t="shared" si="2"/>
        <v>120</v>
      </c>
      <c r="E81" s="17">
        <v>15</v>
      </c>
      <c r="F81" s="8">
        <f t="shared" si="3"/>
        <v>125</v>
      </c>
    </row>
    <row r="82" spans="1:6" ht="30.75" thickBot="1">
      <c r="A82" s="27" t="s">
        <v>83</v>
      </c>
      <c r="B82" s="17">
        <v>15</v>
      </c>
      <c r="C82" s="17">
        <v>17</v>
      </c>
      <c r="D82" s="8">
        <f t="shared" si="2"/>
        <v>113.33333333333333</v>
      </c>
      <c r="E82" s="17">
        <v>20</v>
      </c>
      <c r="F82" s="8">
        <f t="shared" si="3"/>
        <v>117.64705882352942</v>
      </c>
    </row>
    <row r="83" spans="1:6" ht="15.75" thickBot="1">
      <c r="A83" s="11" t="s">
        <v>85</v>
      </c>
      <c r="B83" s="17">
        <v>0</v>
      </c>
      <c r="C83" s="17">
        <v>0</v>
      </c>
      <c r="D83" s="8" t="s">
        <v>108</v>
      </c>
      <c r="E83" s="17"/>
      <c r="F83" s="8" t="s">
        <v>108</v>
      </c>
    </row>
    <row r="84" spans="1:6" ht="30.75" thickBot="1">
      <c r="A84" s="25" t="s">
        <v>80</v>
      </c>
      <c r="B84" s="17">
        <v>0</v>
      </c>
      <c r="C84" s="17">
        <v>0</v>
      </c>
      <c r="D84" s="8" t="s">
        <v>108</v>
      </c>
      <c r="E84" s="17"/>
      <c r="F84" s="8" t="s">
        <v>108</v>
      </c>
    </row>
    <row r="85" spans="1:6" ht="45.75" thickBot="1">
      <c r="A85" s="25" t="s">
        <v>81</v>
      </c>
      <c r="B85" s="17">
        <v>0</v>
      </c>
      <c r="C85" s="17">
        <v>0</v>
      </c>
      <c r="D85" s="8" t="s">
        <v>108</v>
      </c>
      <c r="E85" s="17"/>
      <c r="F85" s="8" t="s">
        <v>108</v>
      </c>
    </row>
    <row r="86" spans="1:6" ht="30.75" thickBot="1">
      <c r="A86" s="25" t="s">
        <v>83</v>
      </c>
      <c r="B86" s="17">
        <v>0</v>
      </c>
      <c r="C86" s="17">
        <v>0</v>
      </c>
      <c r="D86" s="8" t="s">
        <v>108</v>
      </c>
      <c r="E86" s="17"/>
      <c r="F86" s="8" t="s">
        <v>108</v>
      </c>
    </row>
    <row r="87" spans="1:6" ht="15.75" thickBot="1">
      <c r="A87" s="11" t="s">
        <v>86</v>
      </c>
      <c r="B87" s="17">
        <v>80</v>
      </c>
      <c r="C87" s="17">
        <v>82</v>
      </c>
      <c r="D87" s="8">
        <f t="shared" si="2"/>
        <v>102.49999999999999</v>
      </c>
      <c r="E87" s="17">
        <v>80</v>
      </c>
      <c r="F87" s="8">
        <f>E87/C87*100</f>
        <v>97.5609756097561</v>
      </c>
    </row>
    <row r="88" spans="1:6" ht="15.75" thickBot="1">
      <c r="A88" s="11" t="s">
        <v>87</v>
      </c>
      <c r="B88" s="17">
        <v>8.9</v>
      </c>
      <c r="C88" s="17">
        <v>9</v>
      </c>
      <c r="D88" s="8">
        <f t="shared" si="2"/>
        <v>101.12359550561798</v>
      </c>
      <c r="E88" s="17">
        <v>9.2</v>
      </c>
      <c r="F88" s="8">
        <f>E88/C88*100</f>
        <v>102.22222222222221</v>
      </c>
    </row>
    <row r="89" spans="1:6" ht="15.75" thickBot="1">
      <c r="A89" s="14" t="s">
        <v>54</v>
      </c>
      <c r="B89" s="17">
        <v>6580</v>
      </c>
      <c r="C89" s="17">
        <v>6600</v>
      </c>
      <c r="D89" s="8">
        <f t="shared" si="2"/>
        <v>100.30395136778117</v>
      </c>
      <c r="E89" s="17">
        <v>6700</v>
      </c>
      <c r="F89" s="8">
        <f>E89/C89*100</f>
        <v>101.51515151515152</v>
      </c>
    </row>
    <row r="90" spans="1:6" ht="15.75" thickBot="1">
      <c r="A90" s="14" t="s">
        <v>55</v>
      </c>
      <c r="B90" s="17">
        <v>12168</v>
      </c>
      <c r="C90" s="17">
        <v>12168</v>
      </c>
      <c r="D90" s="8">
        <f t="shared" si="2"/>
        <v>100</v>
      </c>
      <c r="E90" s="17">
        <v>12180</v>
      </c>
      <c r="F90" s="8">
        <f>E90/C90*100</f>
        <v>100.09861932938855</v>
      </c>
    </row>
    <row r="91" spans="1:6" ht="15.75" thickBot="1">
      <c r="A91" s="14" t="s">
        <v>56</v>
      </c>
      <c r="B91" s="17">
        <v>15.6</v>
      </c>
      <c r="C91" s="17">
        <v>16</v>
      </c>
      <c r="D91" s="8">
        <f t="shared" si="2"/>
        <v>102.56410256410258</v>
      </c>
      <c r="E91" s="17">
        <v>16.2</v>
      </c>
      <c r="F91" s="8">
        <f>E91/C91*100</f>
        <v>101.25</v>
      </c>
    </row>
    <row r="92" spans="1:6" ht="60.75" thickBot="1">
      <c r="A92" s="14" t="s">
        <v>57</v>
      </c>
      <c r="B92" s="17">
        <v>0</v>
      </c>
      <c r="C92" s="17">
        <v>0</v>
      </c>
      <c r="D92" s="8"/>
      <c r="E92" s="17"/>
      <c r="F92" s="8"/>
    </row>
    <row r="93" spans="1:6" ht="30.75" thickBot="1">
      <c r="A93" s="14" t="s">
        <v>58</v>
      </c>
      <c r="B93" s="17">
        <v>0</v>
      </c>
      <c r="C93" s="17">
        <v>0</v>
      </c>
      <c r="D93" s="8" t="s">
        <v>108</v>
      </c>
      <c r="E93" s="17"/>
      <c r="F93" s="8" t="s">
        <v>108</v>
      </c>
    </row>
    <row r="94" spans="1:6" ht="30.75" thickBot="1">
      <c r="A94" s="14" t="s">
        <v>59</v>
      </c>
      <c r="B94" s="17">
        <v>0</v>
      </c>
      <c r="C94" s="17">
        <v>0</v>
      </c>
      <c r="D94" s="8" t="s">
        <v>108</v>
      </c>
      <c r="E94" s="17"/>
      <c r="F94" s="8" t="s">
        <v>108</v>
      </c>
    </row>
    <row r="95" spans="1:6" ht="45.75" thickBot="1">
      <c r="A95" s="14" t="s">
        <v>60</v>
      </c>
      <c r="B95" s="17">
        <v>17000</v>
      </c>
      <c r="C95" s="17">
        <v>20000</v>
      </c>
      <c r="D95" s="8">
        <f t="shared" si="2"/>
        <v>117.64705882352942</v>
      </c>
      <c r="E95" s="17">
        <v>20000</v>
      </c>
      <c r="F95" s="8">
        <f>E95/C95*100</f>
        <v>100</v>
      </c>
    </row>
    <row r="96" spans="1:6" ht="45.75" thickBot="1">
      <c r="A96" s="14" t="s">
        <v>63</v>
      </c>
      <c r="B96" s="17">
        <v>15000</v>
      </c>
      <c r="C96" s="17">
        <v>15000</v>
      </c>
      <c r="D96" s="8">
        <f t="shared" si="2"/>
        <v>100</v>
      </c>
      <c r="E96" s="17">
        <v>15000</v>
      </c>
      <c r="F96" s="8">
        <f>E96/C96*100</f>
        <v>100</v>
      </c>
    </row>
    <row r="97" spans="1:6" ht="15" thickBot="1">
      <c r="A97" s="22" t="s">
        <v>7</v>
      </c>
      <c r="B97" s="17" t="s">
        <v>108</v>
      </c>
      <c r="C97" s="17"/>
      <c r="D97" s="8" t="s">
        <v>108</v>
      </c>
      <c r="E97" s="17"/>
      <c r="F97" s="8" t="s">
        <v>108</v>
      </c>
    </row>
    <row r="98" spans="1:6" ht="30.75" thickBot="1">
      <c r="A98" s="11" t="s">
        <v>8</v>
      </c>
      <c r="B98" s="17">
        <v>0.068</v>
      </c>
      <c r="C98" s="17">
        <v>0.084</v>
      </c>
      <c r="D98" s="8">
        <f>C98/B98*100</f>
        <v>123.52941176470588</v>
      </c>
      <c r="E98" s="17">
        <v>0.085</v>
      </c>
      <c r="F98" s="8">
        <f>E98/C98*100</f>
        <v>101.19047619047619</v>
      </c>
    </row>
    <row r="99" spans="1:6" ht="15.75" thickBot="1">
      <c r="A99" s="24" t="s">
        <v>9</v>
      </c>
      <c r="B99" s="17">
        <v>0.165</v>
      </c>
      <c r="C99" s="17">
        <v>0.172</v>
      </c>
      <c r="D99" s="8">
        <f>C99/B99*100</f>
        <v>104.24242424242422</v>
      </c>
      <c r="E99" s="17">
        <v>0.18</v>
      </c>
      <c r="F99" s="8" t="s">
        <v>108</v>
      </c>
    </row>
    <row r="100" spans="1:6" ht="15.75" thickBot="1">
      <c r="A100" s="25" t="s">
        <v>10</v>
      </c>
      <c r="B100" s="17">
        <v>0.165</v>
      </c>
      <c r="C100" s="17">
        <v>0.172</v>
      </c>
      <c r="D100" s="8">
        <f>C100/B100*100</f>
        <v>104.24242424242422</v>
      </c>
      <c r="E100" s="17">
        <v>0.18</v>
      </c>
      <c r="F100" s="8">
        <f>E100/C100*100</f>
        <v>104.65116279069768</v>
      </c>
    </row>
    <row r="101" spans="1:6" ht="30.75" thickBot="1">
      <c r="A101" s="25" t="s">
        <v>11</v>
      </c>
      <c r="B101" s="17">
        <v>0</v>
      </c>
      <c r="C101" s="17">
        <v>0</v>
      </c>
      <c r="D101" s="8" t="s">
        <v>108</v>
      </c>
      <c r="E101" s="17"/>
      <c r="F101" s="8" t="s">
        <v>108</v>
      </c>
    </row>
    <row r="102" spans="1:6" ht="30.75" thickBot="1">
      <c r="A102" s="25" t="s">
        <v>12</v>
      </c>
      <c r="B102" s="17">
        <v>0</v>
      </c>
      <c r="C102" s="17">
        <v>0</v>
      </c>
      <c r="D102" s="8" t="s">
        <v>108</v>
      </c>
      <c r="E102" s="17"/>
      <c r="F102" s="8" t="s">
        <v>108</v>
      </c>
    </row>
    <row r="103" spans="1:6" ht="30.75" thickBot="1">
      <c r="A103" s="25" t="s">
        <v>13</v>
      </c>
      <c r="B103" s="17">
        <v>0</v>
      </c>
      <c r="C103" s="17">
        <v>0</v>
      </c>
      <c r="D103" s="8" t="s">
        <v>108</v>
      </c>
      <c r="E103" s="17"/>
      <c r="F103" s="8" t="s">
        <v>108</v>
      </c>
    </row>
    <row r="104" spans="1:6" ht="15.75" thickBot="1">
      <c r="A104" s="11" t="s">
        <v>14</v>
      </c>
      <c r="B104" s="17">
        <v>0</v>
      </c>
      <c r="C104" s="17">
        <v>0</v>
      </c>
      <c r="D104" s="8" t="s">
        <v>108</v>
      </c>
      <c r="E104" s="17"/>
      <c r="F104" s="8" t="s">
        <v>108</v>
      </c>
    </row>
    <row r="105" spans="1:6" ht="30.75" thickBot="1">
      <c r="A105" s="25" t="s">
        <v>12</v>
      </c>
      <c r="B105" s="17">
        <v>0</v>
      </c>
      <c r="C105" s="17">
        <v>0</v>
      </c>
      <c r="D105" s="8" t="s">
        <v>108</v>
      </c>
      <c r="E105" s="17"/>
      <c r="F105" s="8" t="s">
        <v>108</v>
      </c>
    </row>
    <row r="106" spans="1:6" ht="30.75" thickBot="1">
      <c r="A106" s="25" t="s">
        <v>13</v>
      </c>
      <c r="B106" s="17">
        <v>0</v>
      </c>
      <c r="C106" s="17">
        <v>0</v>
      </c>
      <c r="D106" s="8" t="s">
        <v>108</v>
      </c>
      <c r="E106" s="17"/>
      <c r="F106" s="8" t="s">
        <v>108</v>
      </c>
    </row>
    <row r="107" spans="1:6" ht="60.75" thickBot="1">
      <c r="A107" s="11" t="s">
        <v>15</v>
      </c>
      <c r="B107" s="17">
        <v>100</v>
      </c>
      <c r="C107" s="17">
        <v>100</v>
      </c>
      <c r="D107" s="8">
        <f>C107/B107*100</f>
        <v>100</v>
      </c>
      <c r="E107" s="17">
        <v>100</v>
      </c>
      <c r="F107" s="8">
        <f>E107/C107*100</f>
        <v>100</v>
      </c>
    </row>
    <row r="108" spans="1:6" ht="15" thickBot="1">
      <c r="A108" s="22" t="s">
        <v>16</v>
      </c>
      <c r="B108" s="17"/>
      <c r="C108" s="17"/>
      <c r="D108" s="8" t="s">
        <v>108</v>
      </c>
      <c r="E108" s="17"/>
      <c r="F108" s="8" t="s">
        <v>108</v>
      </c>
    </row>
    <row r="109" spans="1:6" ht="30.75" thickBot="1">
      <c r="A109" s="11" t="s">
        <v>17</v>
      </c>
      <c r="B109" s="17">
        <v>0.8</v>
      </c>
      <c r="C109" s="17">
        <v>1.58</v>
      </c>
      <c r="D109" s="8">
        <f aca="true" t="shared" si="4" ref="D109:D114">C109/B109*100</f>
        <v>197.5</v>
      </c>
      <c r="E109" s="17">
        <v>1</v>
      </c>
      <c r="F109" s="8">
        <f>E109/C109*100</f>
        <v>63.291139240506325</v>
      </c>
    </row>
    <row r="110" spans="1:6" ht="45.75" thickBot="1">
      <c r="A110" s="11" t="s">
        <v>18</v>
      </c>
      <c r="B110" s="17">
        <v>0.8</v>
      </c>
      <c r="C110" s="17">
        <v>1.58</v>
      </c>
      <c r="D110" s="8">
        <f t="shared" si="4"/>
        <v>197.5</v>
      </c>
      <c r="E110" s="17">
        <v>1</v>
      </c>
      <c r="F110" s="8">
        <f>E110/C110*100</f>
        <v>63.291139240506325</v>
      </c>
    </row>
    <row r="111" spans="1:6" ht="30.75" thickBot="1">
      <c r="A111" s="11" t="s">
        <v>19</v>
      </c>
      <c r="B111" s="17">
        <v>0</v>
      </c>
      <c r="C111" s="17">
        <v>0</v>
      </c>
      <c r="D111" s="8" t="s">
        <v>108</v>
      </c>
      <c r="E111" s="17"/>
      <c r="F111" s="8" t="s">
        <v>108</v>
      </c>
    </row>
    <row r="112" spans="1:6" ht="15.75" thickBot="1">
      <c r="A112" s="11" t="s">
        <v>20</v>
      </c>
      <c r="B112" s="17">
        <v>0</v>
      </c>
      <c r="C112" s="17">
        <v>0</v>
      </c>
      <c r="D112" s="8" t="s">
        <v>108</v>
      </c>
      <c r="E112" s="17"/>
      <c r="F112" s="8" t="s">
        <v>108</v>
      </c>
    </row>
    <row r="113" spans="1:6" ht="30.75" thickBot="1">
      <c r="A113" s="11" t="s">
        <v>21</v>
      </c>
      <c r="B113" s="17">
        <v>0</v>
      </c>
      <c r="C113" s="17">
        <v>0</v>
      </c>
      <c r="D113" s="8" t="s">
        <v>108</v>
      </c>
      <c r="E113" s="17"/>
      <c r="F113" s="8" t="s">
        <v>108</v>
      </c>
    </row>
    <row r="114" spans="1:6" ht="45.75" thickBot="1">
      <c r="A114" s="11" t="s">
        <v>22</v>
      </c>
      <c r="B114" s="17">
        <v>12.4</v>
      </c>
      <c r="C114" s="17">
        <v>12.4</v>
      </c>
      <c r="D114" s="8">
        <f t="shared" si="4"/>
        <v>100</v>
      </c>
      <c r="E114" s="17">
        <v>12.4</v>
      </c>
      <c r="F114" s="8">
        <f>E114/C114*100</f>
        <v>100</v>
      </c>
    </row>
    <row r="115" spans="1:6" ht="43.5" thickBot="1">
      <c r="A115" s="22" t="s">
        <v>23</v>
      </c>
      <c r="B115" s="17"/>
      <c r="C115" s="17"/>
      <c r="D115" s="8" t="s">
        <v>108</v>
      </c>
      <c r="E115" s="17"/>
      <c r="F115" s="8" t="s">
        <v>108</v>
      </c>
    </row>
    <row r="116" spans="1:6" ht="30.75" thickBot="1">
      <c r="A116" s="25" t="s">
        <v>32</v>
      </c>
      <c r="B116" s="17">
        <v>0</v>
      </c>
      <c r="C116" s="17">
        <v>0</v>
      </c>
      <c r="D116" s="8" t="s">
        <v>108</v>
      </c>
      <c r="E116" s="17"/>
      <c r="F116" s="8" t="s">
        <v>108</v>
      </c>
    </row>
    <row r="117" spans="1:6" ht="45.75" thickBot="1">
      <c r="A117" s="25" t="s">
        <v>42</v>
      </c>
      <c r="B117" s="17">
        <v>6.6</v>
      </c>
      <c r="C117" s="17">
        <v>6.6</v>
      </c>
      <c r="D117" s="8">
        <f aca="true" t="shared" si="5" ref="D117:D129">C117/B117*100</f>
        <v>100</v>
      </c>
      <c r="E117" s="17">
        <v>6.6</v>
      </c>
      <c r="F117" s="8">
        <f>E117/C117*100</f>
        <v>100</v>
      </c>
    </row>
    <row r="118" spans="1:6" ht="30.75" thickBot="1">
      <c r="A118" s="25" t="s">
        <v>113</v>
      </c>
      <c r="B118" s="17">
        <v>2</v>
      </c>
      <c r="C118" s="17">
        <v>2</v>
      </c>
      <c r="D118" s="8">
        <f t="shared" si="5"/>
        <v>100</v>
      </c>
      <c r="E118" s="17">
        <v>2</v>
      </c>
      <c r="F118" s="8">
        <f>E118/C118*100</f>
        <v>100</v>
      </c>
    </row>
    <row r="119" spans="1:6" ht="0.75" customHeight="1" thickBot="1">
      <c r="A119" s="25" t="s">
        <v>114</v>
      </c>
      <c r="B119" s="17"/>
      <c r="C119" s="17"/>
      <c r="D119" s="8"/>
      <c r="E119" s="17"/>
      <c r="F119" s="8"/>
    </row>
    <row r="120" spans="1:6" ht="29.25" customHeight="1" thickBot="1">
      <c r="A120" s="25" t="s">
        <v>115</v>
      </c>
      <c r="B120" s="17">
        <v>11</v>
      </c>
      <c r="C120" s="17">
        <v>11.9</v>
      </c>
      <c r="D120" s="8">
        <f t="shared" si="5"/>
        <v>108.18181818181817</v>
      </c>
      <c r="E120" s="17">
        <v>11.9</v>
      </c>
      <c r="F120" s="8">
        <f>E120/C120*100</f>
        <v>100</v>
      </c>
    </row>
    <row r="121" spans="1:6" ht="30.75" hidden="1" thickBot="1">
      <c r="A121" s="25" t="s">
        <v>116</v>
      </c>
      <c r="B121" s="17"/>
      <c r="C121" s="17"/>
      <c r="D121" s="8"/>
      <c r="E121" s="17"/>
      <c r="F121" s="8"/>
    </row>
    <row r="122" spans="1:6" ht="45.75" thickBot="1">
      <c r="A122" s="25" t="s">
        <v>117</v>
      </c>
      <c r="B122" s="17" t="s">
        <v>108</v>
      </c>
      <c r="C122" s="17"/>
      <c r="D122" s="8" t="s">
        <v>108</v>
      </c>
      <c r="E122" s="17"/>
      <c r="F122" s="8" t="s">
        <v>108</v>
      </c>
    </row>
    <row r="123" spans="1:6" ht="45.75" thickBot="1">
      <c r="A123" s="25" t="s">
        <v>43</v>
      </c>
      <c r="B123" s="17"/>
      <c r="C123" s="17"/>
      <c r="D123" s="8" t="s">
        <v>108</v>
      </c>
      <c r="E123" s="17"/>
      <c r="F123" s="8" t="s">
        <v>108</v>
      </c>
    </row>
    <row r="124" spans="1:6" ht="30.75" thickBot="1">
      <c r="A124" s="25" t="s">
        <v>92</v>
      </c>
      <c r="B124" s="17">
        <v>51.61</v>
      </c>
      <c r="C124" s="17">
        <v>51.61</v>
      </c>
      <c r="D124" s="8">
        <f t="shared" si="5"/>
        <v>100</v>
      </c>
      <c r="E124" s="17">
        <v>51.61</v>
      </c>
      <c r="F124" s="8">
        <f>E124/C124*100</f>
        <v>100</v>
      </c>
    </row>
    <row r="125" spans="1:6" ht="45.75" thickBot="1">
      <c r="A125" s="25" t="s">
        <v>24</v>
      </c>
      <c r="B125" s="17">
        <v>0.05</v>
      </c>
      <c r="C125" s="17">
        <v>0.07</v>
      </c>
      <c r="D125" s="8">
        <f t="shared" si="5"/>
        <v>140</v>
      </c>
      <c r="E125" s="17">
        <v>0.07</v>
      </c>
      <c r="F125" s="8">
        <f>E125/C125*100</f>
        <v>100</v>
      </c>
    </row>
    <row r="126" spans="1:6" ht="30.75" thickBot="1">
      <c r="A126" s="11" t="s">
        <v>90</v>
      </c>
      <c r="B126" s="17">
        <v>50</v>
      </c>
      <c r="C126" s="17">
        <v>70</v>
      </c>
      <c r="D126" s="8">
        <f t="shared" si="5"/>
        <v>140</v>
      </c>
      <c r="E126" s="17">
        <v>70</v>
      </c>
      <c r="F126" s="8">
        <f>E126/C126*100</f>
        <v>100</v>
      </c>
    </row>
    <row r="127" spans="1:6" ht="45.75" thickBot="1">
      <c r="A127" s="11" t="s">
        <v>93</v>
      </c>
      <c r="B127" s="17">
        <v>20</v>
      </c>
      <c r="C127" s="17">
        <v>20</v>
      </c>
      <c r="D127" s="8">
        <f t="shared" si="5"/>
        <v>100</v>
      </c>
      <c r="E127" s="17">
        <v>20</v>
      </c>
      <c r="F127" s="8">
        <f>E127/C127*100</f>
        <v>100</v>
      </c>
    </row>
    <row r="128" spans="1:6" ht="15.75" thickBot="1">
      <c r="A128" s="24" t="s">
        <v>89</v>
      </c>
      <c r="B128" s="17"/>
      <c r="C128" s="17"/>
      <c r="D128" s="8" t="s">
        <v>108</v>
      </c>
      <c r="E128" s="17"/>
      <c r="F128" s="8" t="s">
        <v>108</v>
      </c>
    </row>
    <row r="129" spans="1:6" ht="30.75" thickBot="1">
      <c r="A129" s="11" t="s">
        <v>91</v>
      </c>
      <c r="B129" s="17">
        <v>32</v>
      </c>
      <c r="C129" s="17">
        <v>35</v>
      </c>
      <c r="D129" s="8">
        <f t="shared" si="5"/>
        <v>109.375</v>
      </c>
      <c r="E129" s="17">
        <v>35</v>
      </c>
      <c r="F129" s="8">
        <f>E129/C129*100</f>
        <v>100</v>
      </c>
    </row>
    <row r="130" spans="1:6" ht="43.5" thickBot="1">
      <c r="A130" s="22" t="s">
        <v>33</v>
      </c>
      <c r="B130" s="17"/>
      <c r="C130" s="17"/>
      <c r="D130" s="8" t="s">
        <v>108</v>
      </c>
      <c r="E130" s="17"/>
      <c r="F130" s="8" t="s">
        <v>108</v>
      </c>
    </row>
    <row r="131" spans="1:6" ht="30.75" thickBot="1">
      <c r="A131" s="25" t="s">
        <v>64</v>
      </c>
      <c r="B131" s="17"/>
      <c r="C131" s="17"/>
      <c r="D131" s="8" t="s">
        <v>108</v>
      </c>
      <c r="E131" s="17"/>
      <c r="F131" s="8" t="s">
        <v>108</v>
      </c>
    </row>
    <row r="132" spans="1:6" ht="30.75" thickBot="1">
      <c r="A132" s="25" t="s">
        <v>65</v>
      </c>
      <c r="B132" s="17">
        <v>2</v>
      </c>
      <c r="C132" s="17">
        <v>2</v>
      </c>
      <c r="D132" s="8">
        <f aca="true" t="shared" si="6" ref="D132:D152">C132/B132*100</f>
        <v>100</v>
      </c>
      <c r="E132" s="17">
        <v>2</v>
      </c>
      <c r="F132" s="8">
        <f>E132/C132*100</f>
        <v>100</v>
      </c>
    </row>
    <row r="133" spans="1:6" ht="30.75" thickBot="1">
      <c r="A133" s="25" t="s">
        <v>66</v>
      </c>
      <c r="B133" s="17">
        <v>3</v>
      </c>
      <c r="C133" s="17">
        <v>3</v>
      </c>
      <c r="D133" s="8">
        <f t="shared" si="6"/>
        <v>100</v>
      </c>
      <c r="E133" s="17">
        <v>3</v>
      </c>
      <c r="F133" s="8">
        <f>E133/C133*100</f>
        <v>100</v>
      </c>
    </row>
    <row r="134" spans="1:6" ht="30.75" thickBot="1">
      <c r="A134" s="24" t="s">
        <v>88</v>
      </c>
      <c r="B134" s="17">
        <v>89</v>
      </c>
      <c r="C134" s="17">
        <v>101</v>
      </c>
      <c r="D134" s="8">
        <f t="shared" si="6"/>
        <v>113.48314606741575</v>
      </c>
      <c r="E134" s="17">
        <v>100</v>
      </c>
      <c r="F134" s="8">
        <f>E134/C134*100</f>
        <v>99.00990099009901</v>
      </c>
    </row>
    <row r="135" spans="1:6" ht="15" thickBot="1">
      <c r="A135" s="22" t="s">
        <v>94</v>
      </c>
      <c r="B135" s="17"/>
      <c r="C135" s="17"/>
      <c r="D135" s="8" t="s">
        <v>108</v>
      </c>
      <c r="E135" s="17"/>
      <c r="F135" s="8" t="s">
        <v>108</v>
      </c>
    </row>
    <row r="136" spans="1:6" ht="45" customHeight="1" thickBot="1">
      <c r="A136" s="24" t="s">
        <v>95</v>
      </c>
      <c r="B136" s="17">
        <v>1</v>
      </c>
      <c r="C136" s="17">
        <v>2</v>
      </c>
      <c r="D136" s="8">
        <f t="shared" si="6"/>
        <v>200</v>
      </c>
      <c r="E136" s="17">
        <v>3</v>
      </c>
      <c r="F136" s="8">
        <f>E136/C136*100</f>
        <v>150</v>
      </c>
    </row>
    <row r="137" spans="1:6" ht="90.75" hidden="1" thickBot="1">
      <c r="A137" s="24" t="s">
        <v>96</v>
      </c>
      <c r="B137" s="17">
        <v>0.00108</v>
      </c>
      <c r="C137" s="17">
        <v>0.0011</v>
      </c>
      <c r="D137" s="8">
        <f t="shared" si="6"/>
        <v>101.85185185185186</v>
      </c>
      <c r="E137" s="17">
        <v>0.0012</v>
      </c>
      <c r="F137" s="8">
        <f aca="true" t="shared" si="7" ref="F137:F152">E137/C137*100</f>
        <v>109.09090909090908</v>
      </c>
    </row>
    <row r="138" spans="1:6" ht="75.75" thickBot="1">
      <c r="A138" s="24" t="s">
        <v>97</v>
      </c>
      <c r="B138" s="17">
        <v>0</v>
      </c>
      <c r="C138" s="17">
        <v>0</v>
      </c>
      <c r="D138" s="8">
        <v>0</v>
      </c>
      <c r="E138" s="17">
        <v>0</v>
      </c>
      <c r="F138" s="8">
        <v>0</v>
      </c>
    </row>
    <row r="139" spans="1:6" ht="29.25" thickBot="1">
      <c r="A139" s="22" t="s">
        <v>67</v>
      </c>
      <c r="B139" s="17"/>
      <c r="C139" s="17"/>
      <c r="D139" s="8" t="s">
        <v>108</v>
      </c>
      <c r="E139" s="17"/>
      <c r="F139" s="8" t="s">
        <v>108</v>
      </c>
    </row>
    <row r="140" spans="1:6" ht="15.75" thickBot="1">
      <c r="A140" s="11" t="s">
        <v>68</v>
      </c>
      <c r="B140" s="17">
        <v>8.9</v>
      </c>
      <c r="C140" s="17">
        <v>9</v>
      </c>
      <c r="D140" s="8">
        <f t="shared" si="6"/>
        <v>101.12359550561798</v>
      </c>
      <c r="E140" s="17">
        <v>10</v>
      </c>
      <c r="F140" s="8">
        <f t="shared" si="7"/>
        <v>111.11111111111111</v>
      </c>
    </row>
    <row r="141" spans="1:6" ht="15.75" thickBot="1">
      <c r="A141" s="11" t="s">
        <v>69</v>
      </c>
      <c r="B141" s="17">
        <v>15</v>
      </c>
      <c r="C141" s="17">
        <v>15</v>
      </c>
      <c r="D141" s="8">
        <f t="shared" si="6"/>
        <v>100</v>
      </c>
      <c r="E141" s="17">
        <v>15</v>
      </c>
      <c r="F141" s="8">
        <f t="shared" si="7"/>
        <v>100</v>
      </c>
    </row>
    <row r="142" spans="1:6" ht="15.75" thickBot="1">
      <c r="A142" s="11" t="s">
        <v>70</v>
      </c>
      <c r="B142" s="17"/>
      <c r="C142" s="17"/>
      <c r="D142" s="8" t="s">
        <v>108</v>
      </c>
      <c r="E142" s="17"/>
      <c r="F142" s="8" t="s">
        <v>108</v>
      </c>
    </row>
    <row r="143" spans="1:6" ht="30.75" thickBot="1">
      <c r="A143" s="11" t="s">
        <v>74</v>
      </c>
      <c r="B143" s="17">
        <v>30.791</v>
      </c>
      <c r="C143" s="17">
        <v>30.791</v>
      </c>
      <c r="D143" s="8">
        <f t="shared" si="6"/>
        <v>100</v>
      </c>
      <c r="E143" s="17">
        <v>30.791</v>
      </c>
      <c r="F143" s="8">
        <f t="shared" si="7"/>
        <v>100</v>
      </c>
    </row>
    <row r="144" spans="1:6" ht="15.75" thickBot="1">
      <c r="A144" s="25" t="s">
        <v>71</v>
      </c>
      <c r="B144" s="17">
        <v>7.045</v>
      </c>
      <c r="C144" s="17">
        <v>7.045</v>
      </c>
      <c r="D144" s="8">
        <f t="shared" si="6"/>
        <v>100</v>
      </c>
      <c r="E144" s="17">
        <v>7.045</v>
      </c>
      <c r="F144" s="8">
        <f t="shared" si="7"/>
        <v>100</v>
      </c>
    </row>
    <row r="145" spans="1:6" ht="45.75" thickBot="1">
      <c r="A145" s="24" t="s">
        <v>72</v>
      </c>
      <c r="B145" s="17">
        <v>81</v>
      </c>
      <c r="C145" s="17">
        <v>82</v>
      </c>
      <c r="D145" s="8">
        <f t="shared" si="6"/>
        <v>101.23456790123457</v>
      </c>
      <c r="E145" s="17">
        <v>83</v>
      </c>
      <c r="F145" s="8">
        <f t="shared" si="7"/>
        <v>101.21951219512195</v>
      </c>
    </row>
    <row r="146" spans="1:6" ht="45.75" thickBot="1">
      <c r="A146" s="24" t="s">
        <v>76</v>
      </c>
      <c r="B146" s="17">
        <v>76</v>
      </c>
      <c r="C146" s="17">
        <v>76</v>
      </c>
      <c r="D146" s="8">
        <f t="shared" si="6"/>
        <v>100</v>
      </c>
      <c r="E146" s="17">
        <v>76</v>
      </c>
      <c r="F146" s="8">
        <f t="shared" si="7"/>
        <v>100</v>
      </c>
    </row>
    <row r="147" spans="1:6" ht="45.75" thickBot="1">
      <c r="A147" s="24" t="s">
        <v>77</v>
      </c>
      <c r="B147" s="17">
        <v>97.3</v>
      </c>
      <c r="C147" s="17">
        <v>97.3</v>
      </c>
      <c r="D147" s="8">
        <f t="shared" si="6"/>
        <v>100</v>
      </c>
      <c r="E147" s="17">
        <v>97.3</v>
      </c>
      <c r="F147" s="8">
        <f t="shared" si="7"/>
        <v>100</v>
      </c>
    </row>
    <row r="148" spans="1:6" ht="15" thickBot="1">
      <c r="A148" s="22" t="s">
        <v>103</v>
      </c>
      <c r="B148" s="17"/>
      <c r="C148" s="17"/>
      <c r="D148" s="8" t="s">
        <v>108</v>
      </c>
      <c r="E148" s="17"/>
      <c r="F148" s="8" t="s">
        <v>108</v>
      </c>
    </row>
    <row r="149" spans="1:6" ht="45.75" thickBot="1">
      <c r="A149" s="24" t="s">
        <v>105</v>
      </c>
      <c r="B149" s="17">
        <v>0.328</v>
      </c>
      <c r="C149" s="17">
        <v>0.361</v>
      </c>
      <c r="D149" s="8">
        <f t="shared" si="6"/>
        <v>110.0609756097561</v>
      </c>
      <c r="E149" s="17">
        <v>0.361</v>
      </c>
      <c r="F149" s="8">
        <f t="shared" si="7"/>
        <v>100</v>
      </c>
    </row>
    <row r="150" spans="1:6" ht="30.75" thickBot="1">
      <c r="A150" s="24" t="s">
        <v>107</v>
      </c>
      <c r="B150" s="17">
        <v>0</v>
      </c>
      <c r="C150" s="17"/>
      <c r="D150" s="8">
        <v>0</v>
      </c>
      <c r="E150" s="17">
        <v>0</v>
      </c>
      <c r="F150" s="8">
        <f>J150</f>
        <v>0</v>
      </c>
    </row>
    <row r="151" spans="1:6" ht="30.75" thickBot="1">
      <c r="A151" s="24" t="s">
        <v>104</v>
      </c>
      <c r="B151" s="17">
        <v>80</v>
      </c>
      <c r="C151" s="17">
        <v>170</v>
      </c>
      <c r="D151" s="8">
        <f t="shared" si="6"/>
        <v>212.5</v>
      </c>
      <c r="E151" s="17">
        <v>200</v>
      </c>
      <c r="F151" s="8">
        <f t="shared" si="7"/>
        <v>117.64705882352942</v>
      </c>
    </row>
    <row r="152" spans="1:6" ht="30.75" thickBot="1">
      <c r="A152" s="24" t="s">
        <v>106</v>
      </c>
      <c r="B152" s="17">
        <v>17</v>
      </c>
      <c r="C152" s="17">
        <v>13</v>
      </c>
      <c r="D152" s="8">
        <f t="shared" si="6"/>
        <v>76.47058823529412</v>
      </c>
      <c r="E152" s="17">
        <v>17</v>
      </c>
      <c r="F152" s="8">
        <f t="shared" si="7"/>
        <v>130.76923076923077</v>
      </c>
    </row>
    <row r="153" spans="1:6" ht="15.75" thickBot="1">
      <c r="A153" s="11" t="s">
        <v>36</v>
      </c>
      <c r="B153" s="17"/>
      <c r="C153" s="17"/>
      <c r="D153" s="8" t="s">
        <v>108</v>
      </c>
      <c r="E153" s="17"/>
      <c r="F153" s="8" t="s">
        <v>108</v>
      </c>
    </row>
    <row r="154" spans="1:6" ht="15" thickBot="1">
      <c r="A154" s="22" t="s">
        <v>73</v>
      </c>
      <c r="B154" s="17"/>
      <c r="C154" s="17"/>
      <c r="D154" s="8" t="s">
        <v>108</v>
      </c>
      <c r="E154" s="17"/>
      <c r="F154" s="8" t="s">
        <v>108</v>
      </c>
    </row>
    <row r="155" spans="1:6" ht="45.75" thickBot="1">
      <c r="A155" s="28" t="s">
        <v>75</v>
      </c>
      <c r="B155" s="29">
        <v>0</v>
      </c>
      <c r="C155" s="29">
        <v>0</v>
      </c>
      <c r="D155" s="8" t="s">
        <v>108</v>
      </c>
      <c r="E155" s="29">
        <v>0</v>
      </c>
      <c r="F155" s="8" t="s">
        <v>108</v>
      </c>
    </row>
    <row r="157" spans="1:6" ht="15.75">
      <c r="A157" s="30" t="s">
        <v>111</v>
      </c>
      <c r="B157" s="31"/>
      <c r="C157" s="31"/>
      <c r="D157" s="53" t="s">
        <v>120</v>
      </c>
      <c r="E157" s="53"/>
      <c r="F157" s="53"/>
    </row>
    <row r="158" spans="1:6" ht="15.75">
      <c r="A158" s="30"/>
      <c r="B158" s="31"/>
      <c r="C158" s="31"/>
      <c r="D158" s="46"/>
      <c r="E158" s="46"/>
      <c r="F158" s="46"/>
    </row>
    <row r="190" ht="12.75">
      <c r="B190" t="s">
        <v>108</v>
      </c>
    </row>
  </sheetData>
  <sheetProtection/>
  <mergeCells count="10">
    <mergeCell ref="A1:F1"/>
    <mergeCell ref="A3:F3"/>
    <mergeCell ref="A4:F4"/>
    <mergeCell ref="A5:F5"/>
    <mergeCell ref="D158:F158"/>
    <mergeCell ref="A9:A10"/>
    <mergeCell ref="A7:F7"/>
    <mergeCell ref="D9:D10"/>
    <mergeCell ref="F9:F10"/>
    <mergeCell ref="D157:F15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_____________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Богомолов</dc:creator>
  <cp:keywords/>
  <dc:description/>
  <cp:lastModifiedBy>Admin</cp:lastModifiedBy>
  <cp:lastPrinted>2015-12-25T13:23:29Z</cp:lastPrinted>
  <dcterms:created xsi:type="dcterms:W3CDTF">2006-01-15T23:22:20Z</dcterms:created>
  <dcterms:modified xsi:type="dcterms:W3CDTF">2015-12-25T13:23:48Z</dcterms:modified>
  <cp:category/>
  <cp:version/>
  <cp:contentType/>
  <cp:contentStatus/>
</cp:coreProperties>
</file>